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R10" i="1" l="1"/>
  <c r="P10" i="1"/>
  <c r="N10" i="1"/>
  <c r="L10" i="1"/>
  <c r="J10" i="1"/>
  <c r="H10" i="1"/>
  <c r="F10" i="1"/>
  <c r="D10" i="1"/>
  <c r="B10" i="1"/>
  <c r="R6" i="1"/>
  <c r="R11" i="1" s="1"/>
  <c r="P6" i="1"/>
  <c r="P11" i="1" s="1"/>
  <c r="N6" i="1"/>
  <c r="N11" i="1" s="1"/>
  <c r="L6" i="1"/>
  <c r="L11" i="1" s="1"/>
  <c r="J6" i="1"/>
  <c r="J11" i="1" s="1"/>
  <c r="H6" i="1"/>
  <c r="H11" i="1" s="1"/>
  <c r="F6" i="1"/>
  <c r="F11" i="1" s="1"/>
  <c r="D6" i="1"/>
  <c r="D11" i="1" s="1"/>
  <c r="B6" i="1"/>
  <c r="B11" i="1" s="1"/>
</calcChain>
</file>

<file path=xl/sharedStrings.xml><?xml version="1.0" encoding="utf-8"?>
<sst xmlns="http://schemas.openxmlformats.org/spreadsheetml/2006/main" count="18" uniqueCount="18">
  <si>
    <t>Rozpočet na 2016</t>
  </si>
  <si>
    <t>Skutočnosť na rok 2016</t>
  </si>
  <si>
    <t xml:space="preserve"> Rozpočet na  2017</t>
  </si>
  <si>
    <t>Skutočnosť na rok 2017</t>
  </si>
  <si>
    <t>Rozpočet na rok 2018</t>
  </si>
  <si>
    <t>Očakávaná skutočnosť k 30.09.2018</t>
  </si>
  <si>
    <t>Rozpočet na rok 2019</t>
  </si>
  <si>
    <t>Rozpočet na rok 2020</t>
  </si>
  <si>
    <t>Rozpočet na rok 2021</t>
  </si>
  <si>
    <t>Bežné príjmy</t>
  </si>
  <si>
    <t>Kapitálová príjmy</t>
  </si>
  <si>
    <t>Finančné príjmy</t>
  </si>
  <si>
    <t>SPOLU PRÍJMY</t>
  </si>
  <si>
    <t>Bežné výdavky</t>
  </si>
  <si>
    <t>Kapitálové výdavky</t>
  </si>
  <si>
    <t>Finančné výdavky</t>
  </si>
  <si>
    <t>SPOLU VÝDAVKY</t>
  </si>
  <si>
    <t>HOSPODÁRENIE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</si>
</sst>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0" borderId="5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2" borderId="0" xfId="0" applyFont="1" applyFill="1"/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0" fillId="3" borderId="1" xfId="0" applyFill="1" applyBorder="1"/>
    <xf numFmtId="4" fontId="0" fillId="3" borderId="8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D19" sqref="D19"/>
    </sheetView>
  </sheetViews>
  <sheetFormatPr defaultRowHeight="15" x14ac:dyDescent="0.25"/>
  <cols>
    <col min="1" max="1" width="22.85546875" customWidth="1"/>
    <col min="2" max="2" width="9.140625" customWidth="1"/>
    <col min="3" max="3" width="10.7109375" customWidth="1"/>
    <col min="4" max="4" width="9.140625" customWidth="1"/>
    <col min="5" max="5" width="12.5703125" customWidth="1"/>
    <col min="6" max="7" width="9.140625" customWidth="1"/>
    <col min="8" max="8" width="10.7109375" customWidth="1"/>
    <col min="9" max="9" width="12.85546875" customWidth="1"/>
    <col min="10" max="10" width="9.140625" customWidth="1"/>
    <col min="11" max="11" width="12.42578125" customWidth="1"/>
    <col min="12" max="12" width="9.140625" customWidth="1"/>
    <col min="13" max="13" width="11.42578125" customWidth="1"/>
    <col min="14" max="14" width="9.140625" customWidth="1"/>
    <col min="15" max="15" width="11.140625" customWidth="1"/>
    <col min="16" max="16" width="9.140625" customWidth="1"/>
    <col min="17" max="17" width="11.28515625" customWidth="1"/>
    <col min="18" max="18" width="9.140625" customWidth="1"/>
    <col min="19" max="19" width="10.7109375" customWidth="1"/>
    <col min="20" max="20" width="9.140625" customWidth="1"/>
  </cols>
  <sheetData>
    <row r="1" spans="1:19" ht="15.75" thickBot="1" x14ac:dyDescent="0.3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3" t="s">
        <v>5</v>
      </c>
      <c r="M1" s="3"/>
      <c r="N1" s="2" t="s">
        <v>6</v>
      </c>
      <c r="O1" s="2"/>
      <c r="P1" s="4" t="s">
        <v>7</v>
      </c>
      <c r="Q1" s="4"/>
      <c r="R1" s="4" t="s">
        <v>8</v>
      </c>
      <c r="S1" s="4"/>
    </row>
    <row r="2" spans="1:19" ht="15.75" thickBo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2"/>
      <c r="O2" s="2"/>
      <c r="P2" s="4"/>
      <c r="Q2" s="4"/>
      <c r="R2" s="4"/>
      <c r="S2" s="4"/>
    </row>
    <row r="3" spans="1:19" x14ac:dyDescent="0.25">
      <c r="A3" s="6" t="s">
        <v>9</v>
      </c>
      <c r="B3" s="7">
        <v>119360.28</v>
      </c>
      <c r="C3" s="7"/>
      <c r="D3" s="7">
        <v>152774.45000000001</v>
      </c>
      <c r="E3" s="7"/>
      <c r="F3" s="7">
        <v>156240.28</v>
      </c>
      <c r="G3" s="7"/>
      <c r="H3" s="7">
        <v>142480.79</v>
      </c>
      <c r="I3" s="7"/>
      <c r="J3" s="7">
        <v>125634.97</v>
      </c>
      <c r="K3" s="7"/>
      <c r="L3" s="7">
        <v>109913.38</v>
      </c>
      <c r="M3" s="7"/>
      <c r="N3" s="7">
        <v>121757.88</v>
      </c>
      <c r="O3" s="7"/>
      <c r="P3" s="7">
        <v>139577.88</v>
      </c>
      <c r="Q3" s="7"/>
      <c r="R3" s="7">
        <v>134711.88</v>
      </c>
      <c r="S3" s="7"/>
    </row>
    <row r="4" spans="1:19" x14ac:dyDescent="0.25">
      <c r="A4" s="6" t="s">
        <v>10</v>
      </c>
      <c r="B4" s="8">
        <v>0</v>
      </c>
      <c r="C4" s="8"/>
      <c r="D4" s="8">
        <v>0</v>
      </c>
      <c r="E4" s="8"/>
      <c r="F4" s="8">
        <v>0</v>
      </c>
      <c r="G4" s="8"/>
      <c r="H4" s="8">
        <v>0</v>
      </c>
      <c r="I4" s="8"/>
      <c r="J4" s="8">
        <v>66454.62</v>
      </c>
      <c r="K4" s="8"/>
      <c r="L4" s="8">
        <v>0</v>
      </c>
      <c r="M4" s="8"/>
      <c r="N4" s="8">
        <v>66454.62</v>
      </c>
      <c r="O4" s="8"/>
      <c r="P4" s="8">
        <v>0</v>
      </c>
      <c r="Q4" s="8"/>
      <c r="R4" s="8">
        <v>0</v>
      </c>
      <c r="S4" s="8"/>
    </row>
    <row r="5" spans="1:19" x14ac:dyDescent="0.25">
      <c r="A5" s="6" t="s">
        <v>11</v>
      </c>
      <c r="B5" s="8">
        <v>0</v>
      </c>
      <c r="C5" s="8"/>
      <c r="D5" s="8">
        <v>0</v>
      </c>
      <c r="E5" s="8"/>
      <c r="F5" s="8">
        <v>19624</v>
      </c>
      <c r="G5" s="8"/>
      <c r="H5" s="8">
        <v>0</v>
      </c>
      <c r="I5" s="8"/>
      <c r="J5" s="8">
        <v>62700</v>
      </c>
      <c r="K5" s="8"/>
      <c r="L5" s="8">
        <v>50000</v>
      </c>
      <c r="M5" s="8"/>
      <c r="N5" s="8">
        <v>0</v>
      </c>
      <c r="O5" s="8"/>
      <c r="P5" s="8">
        <v>0</v>
      </c>
      <c r="Q5" s="8"/>
      <c r="R5" s="8">
        <v>0</v>
      </c>
      <c r="S5" s="8"/>
    </row>
    <row r="6" spans="1:19" x14ac:dyDescent="0.25">
      <c r="A6" s="9" t="s">
        <v>12</v>
      </c>
      <c r="B6" s="10">
        <f>SUM(B3:C5)</f>
        <v>119360.28</v>
      </c>
      <c r="C6" s="10"/>
      <c r="D6" s="10">
        <f>SUM(D3:E5)</f>
        <v>152774.45000000001</v>
      </c>
      <c r="E6" s="10"/>
      <c r="F6" s="10">
        <f>SUM(F3:G5)</f>
        <v>175864.28</v>
      </c>
      <c r="G6" s="10"/>
      <c r="H6" s="10">
        <f>SUM(H3:I5)</f>
        <v>142480.79</v>
      </c>
      <c r="I6" s="10"/>
      <c r="J6" s="10">
        <f>SUM(J3:K5)</f>
        <v>254789.59</v>
      </c>
      <c r="K6" s="10"/>
      <c r="L6" s="10">
        <f>SUM(L3:M5)</f>
        <v>159913.38</v>
      </c>
      <c r="M6" s="10"/>
      <c r="N6" s="10">
        <f>SUM(N3:O5)</f>
        <v>188212.5</v>
      </c>
      <c r="O6" s="10"/>
      <c r="P6" s="10">
        <f>SUM(P3:Q5)</f>
        <v>139577.88</v>
      </c>
      <c r="Q6" s="10"/>
      <c r="R6" s="10">
        <f>SUM(R3:S5)</f>
        <v>134711.88</v>
      </c>
      <c r="S6" s="10"/>
    </row>
    <row r="7" spans="1:19" x14ac:dyDescent="0.25">
      <c r="A7" s="6" t="s">
        <v>13</v>
      </c>
      <c r="B7" s="8">
        <v>89491</v>
      </c>
      <c r="C7" s="8"/>
      <c r="D7" s="8">
        <v>106447.23</v>
      </c>
      <c r="E7" s="8"/>
      <c r="F7" s="8">
        <v>112857</v>
      </c>
      <c r="G7" s="8"/>
      <c r="H7" s="8">
        <v>99169.11</v>
      </c>
      <c r="I7" s="8"/>
      <c r="J7" s="8">
        <v>120821</v>
      </c>
      <c r="K7" s="8"/>
      <c r="L7" s="8">
        <v>93770.89</v>
      </c>
      <c r="M7" s="8"/>
      <c r="N7" s="8">
        <v>134800</v>
      </c>
      <c r="O7" s="8"/>
      <c r="P7" s="8">
        <v>122600</v>
      </c>
      <c r="Q7" s="8"/>
      <c r="R7" s="8">
        <v>122600</v>
      </c>
      <c r="S7" s="8"/>
    </row>
    <row r="8" spans="1:19" x14ac:dyDescent="0.25">
      <c r="A8" s="6" t="s">
        <v>14</v>
      </c>
      <c r="B8" s="8">
        <v>6000</v>
      </c>
      <c r="C8" s="8"/>
      <c r="D8" s="8">
        <v>20390.919999999998</v>
      </c>
      <c r="E8" s="8"/>
      <c r="F8" s="8">
        <v>25000</v>
      </c>
      <c r="G8" s="8"/>
      <c r="H8" s="8">
        <v>31468</v>
      </c>
      <c r="I8" s="8"/>
      <c r="J8" s="8">
        <v>66949.740000000005</v>
      </c>
      <c r="K8" s="8"/>
      <c r="L8" s="8">
        <v>66949.740000000005</v>
      </c>
      <c r="M8" s="8"/>
      <c r="N8" s="8">
        <v>33000</v>
      </c>
      <c r="O8" s="8"/>
      <c r="P8" s="8">
        <v>0</v>
      </c>
      <c r="Q8" s="8"/>
      <c r="R8" s="8">
        <v>0</v>
      </c>
      <c r="S8" s="8"/>
    </row>
    <row r="9" spans="1:19" x14ac:dyDescent="0.25">
      <c r="A9" s="6" t="s">
        <v>15</v>
      </c>
      <c r="B9" s="8">
        <v>24240</v>
      </c>
      <c r="C9" s="8"/>
      <c r="D9" s="8">
        <v>4616</v>
      </c>
      <c r="E9" s="8"/>
      <c r="F9" s="8">
        <v>6924</v>
      </c>
      <c r="G9" s="8"/>
      <c r="H9" s="8">
        <v>6924</v>
      </c>
      <c r="I9" s="8"/>
      <c r="J9" s="8">
        <v>6924</v>
      </c>
      <c r="K9" s="8"/>
      <c r="L9" s="8">
        <v>6705.08</v>
      </c>
      <c r="M9" s="8"/>
      <c r="N9" s="8">
        <v>14404.92</v>
      </c>
      <c r="O9" s="8"/>
      <c r="P9" s="8">
        <v>11460</v>
      </c>
      <c r="Q9" s="8"/>
      <c r="R9" s="8">
        <v>11460</v>
      </c>
      <c r="S9" s="8"/>
    </row>
    <row r="10" spans="1:19" ht="15.75" thickBot="1" x14ac:dyDescent="0.3">
      <c r="A10" s="9" t="s">
        <v>16</v>
      </c>
      <c r="B10" s="11">
        <f>SUM(B7:C9)</f>
        <v>119731</v>
      </c>
      <c r="C10" s="11"/>
      <c r="D10" s="11">
        <f>SUM(D7:E9)</f>
        <v>131454.15</v>
      </c>
      <c r="E10" s="11"/>
      <c r="F10" s="11">
        <f>SUM(F7:G9)</f>
        <v>144781</v>
      </c>
      <c r="G10" s="11"/>
      <c r="H10" s="11">
        <f>SUM(H7:I9)</f>
        <v>137561.10999999999</v>
      </c>
      <c r="I10" s="11"/>
      <c r="J10" s="11">
        <f>SUM(J7:K9)</f>
        <v>194694.74</v>
      </c>
      <c r="K10" s="11"/>
      <c r="L10" s="11">
        <f>SUM(L7:M9)</f>
        <v>167425.71</v>
      </c>
      <c r="M10" s="11"/>
      <c r="N10" s="11">
        <f>SUM(N7:O9)</f>
        <v>182204.92</v>
      </c>
      <c r="O10" s="11"/>
      <c r="P10" s="11">
        <f>SUM(P7:Q9)</f>
        <v>134060</v>
      </c>
      <c r="Q10" s="11"/>
      <c r="R10" s="11">
        <f>SUM(R7:S9)</f>
        <v>134060</v>
      </c>
      <c r="S10" s="11"/>
    </row>
    <row r="11" spans="1:19" x14ac:dyDescent="0.25">
      <c r="A11" s="12" t="s">
        <v>17</v>
      </c>
      <c r="B11" s="13">
        <f>SUM(B6-B10)</f>
        <v>-370.72000000000116</v>
      </c>
      <c r="C11" s="13"/>
      <c r="D11" s="13">
        <f>SUM(D6-D10)</f>
        <v>21320.300000000017</v>
      </c>
      <c r="E11" s="13"/>
      <c r="F11" s="13">
        <f>SUM(F6-F10)</f>
        <v>31083.279999999999</v>
      </c>
      <c r="G11" s="13"/>
      <c r="H11" s="13">
        <f>SUM(H6-H10)</f>
        <v>4919.6800000000221</v>
      </c>
      <c r="I11" s="13"/>
      <c r="J11" s="13">
        <f>SUM(J6-J10)</f>
        <v>60094.850000000006</v>
      </c>
      <c r="K11" s="13"/>
      <c r="L11" s="13">
        <f>SUM(L6-L10)</f>
        <v>-7512.3299999999872</v>
      </c>
      <c r="M11" s="13"/>
      <c r="N11" s="13">
        <f>SUM(N6-N10)</f>
        <v>6007.5799999999872</v>
      </c>
      <c r="O11" s="13"/>
      <c r="P11" s="13">
        <f>SUM(P6-P10)</f>
        <v>5517.8800000000047</v>
      </c>
      <c r="Q11" s="13"/>
      <c r="R11" s="13">
        <f>SUM(R6-R10)</f>
        <v>651.88000000000466</v>
      </c>
      <c r="S11" s="13"/>
    </row>
  </sheetData>
  <mergeCells count="90">
    <mergeCell ref="P11:Q11"/>
    <mergeCell ref="R11:S11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R8:S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R4: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P3:Q3"/>
    <mergeCell ref="R3:S3"/>
    <mergeCell ref="B4:C4"/>
    <mergeCell ref="D4:E4"/>
    <mergeCell ref="F4:G4"/>
    <mergeCell ref="H4:I4"/>
    <mergeCell ref="J4:K4"/>
    <mergeCell ref="L4:M4"/>
    <mergeCell ref="N4:O4"/>
    <mergeCell ref="P4:Q4"/>
    <mergeCell ref="N1:O2"/>
    <mergeCell ref="P1:Q2"/>
    <mergeCell ref="R1:S2"/>
    <mergeCell ref="B3:C3"/>
    <mergeCell ref="D3:E3"/>
    <mergeCell ref="F3:G3"/>
    <mergeCell ref="H3:I3"/>
    <mergeCell ref="J3:K3"/>
    <mergeCell ref="L3:M3"/>
    <mergeCell ref="N3:O3"/>
    <mergeCell ref="B1:C2"/>
    <mergeCell ref="D1:E2"/>
    <mergeCell ref="F1:G2"/>
    <mergeCell ref="H1:I2"/>
    <mergeCell ref="J1:K2"/>
    <mergeCell ref="L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2018-11-20T13:48:26Z</dcterms:modified>
</cp:coreProperties>
</file>